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THIEU_13062018\H_INVS\LISTERIA\Dossier Thématique\MAJ_Dossier Thématique Listeria_données_2018-2019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0" i="1" l="1"/>
  <c r="U70" i="1"/>
  <c r="V70" i="1"/>
  <c r="T61" i="1"/>
  <c r="U61" i="1"/>
  <c r="V61" i="1"/>
  <c r="S6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G39" i="1"/>
  <c r="K39" i="1"/>
  <c r="O39" i="1"/>
  <c r="S39" i="1"/>
  <c r="C39" i="1"/>
  <c r="U30" i="1"/>
  <c r="U39" i="1" s="1"/>
  <c r="V30" i="1"/>
  <c r="V39" i="1" s="1"/>
  <c r="C30" i="1"/>
  <c r="D30" i="1"/>
  <c r="D39" i="1" s="1"/>
  <c r="E30" i="1"/>
  <c r="E39" i="1" s="1"/>
  <c r="F30" i="1"/>
  <c r="F39" i="1" s="1"/>
  <c r="G30" i="1"/>
  <c r="H30" i="1"/>
  <c r="H39" i="1" s="1"/>
  <c r="I30" i="1"/>
  <c r="I39" i="1" s="1"/>
  <c r="J30" i="1"/>
  <c r="J39" i="1" s="1"/>
  <c r="K30" i="1"/>
  <c r="L30" i="1"/>
  <c r="L39" i="1" s="1"/>
  <c r="M30" i="1"/>
  <c r="M39" i="1" s="1"/>
  <c r="N30" i="1"/>
  <c r="N39" i="1" s="1"/>
  <c r="O30" i="1"/>
  <c r="P30" i="1"/>
  <c r="P39" i="1" s="1"/>
  <c r="Q30" i="1"/>
  <c r="Q39" i="1" s="1"/>
  <c r="R30" i="1"/>
  <c r="R39" i="1" s="1"/>
  <c r="S30" i="1"/>
  <c r="T30" i="1"/>
  <c r="T39" i="1" s="1"/>
  <c r="B30" i="1"/>
  <c r="B39" i="1" s="1"/>
</calcChain>
</file>

<file path=xl/sharedStrings.xml><?xml version="1.0" encoding="utf-8"?>
<sst xmlns="http://schemas.openxmlformats.org/spreadsheetml/2006/main" count="65" uniqueCount="48">
  <si>
    <t>(Anciennes) Régions de résidence</t>
  </si>
  <si>
    <t>Alsace</t>
  </si>
  <si>
    <t>Aquitaine</t>
  </si>
  <si>
    <t>Auvergne</t>
  </si>
  <si>
    <t>Basse-Normandie</t>
  </si>
  <si>
    <t>Bourgogne</t>
  </si>
  <si>
    <t>Bretagne</t>
  </si>
  <si>
    <t>Centre</t>
  </si>
  <si>
    <t>Champagne-Ardenne</t>
  </si>
  <si>
    <t>Corse</t>
  </si>
  <si>
    <t>Franche-Comté</t>
  </si>
  <si>
    <t>Haute-Normandie</t>
  </si>
  <si>
    <t>Ile-de-France</t>
  </si>
  <si>
    <t>Languedoc-Roussillon</t>
  </si>
  <si>
    <t>Limousin</t>
  </si>
  <si>
    <t>Lorraine</t>
  </si>
  <si>
    <t>Midi-Pyrénées</t>
  </si>
  <si>
    <t>Nord-Pas-de-Calais</t>
  </si>
  <si>
    <t>PACA</t>
  </si>
  <si>
    <t>Pays de la Loire</t>
  </si>
  <si>
    <t>Picardie</t>
  </si>
  <si>
    <t>Poitou-Charentes</t>
  </si>
  <si>
    <t>Rhône-Alpes</t>
  </si>
  <si>
    <t>Total métropole</t>
  </si>
  <si>
    <t>Guadeloupe</t>
  </si>
  <si>
    <t>Guyane</t>
  </si>
  <si>
    <t>La Réunion</t>
  </si>
  <si>
    <t>Martinique</t>
  </si>
  <si>
    <r>
      <t>Mayotte</t>
    </r>
    <r>
      <rPr>
        <sz val="11"/>
        <color rgb="FF000000"/>
        <rFont val="Calibri"/>
        <family val="2"/>
        <scheme val="minor"/>
      </rPr>
      <t>**</t>
    </r>
  </si>
  <si>
    <t>Polynésie Française</t>
  </si>
  <si>
    <t>TAAF</t>
  </si>
  <si>
    <t>Etranger</t>
  </si>
  <si>
    <t>Total</t>
  </si>
  <si>
    <t>* Par million d'habitants</t>
  </si>
  <si>
    <t>Incidence moyenne 1999-2019*</t>
  </si>
  <si>
    <t>** Pour Mayotte, l'incidence est calculée pour la période 2014–2019</t>
  </si>
  <si>
    <t>Nombre de cas de listérioses déclarés en France par an et par (anciennes) régions de résidence, et incidences régionales moyennes de 1999 à 2019</t>
  </si>
  <si>
    <t>(Nouvelles) Régions de résidence</t>
  </si>
  <si>
    <t>Auvergne-Rhône-Alpes</t>
  </si>
  <si>
    <t>Bourgogne Franche-Comté</t>
  </si>
  <si>
    <t>Centre Val-de-Loire</t>
  </si>
  <si>
    <t>Grand-Est</t>
  </si>
  <si>
    <t>Haut-de-France</t>
  </si>
  <si>
    <t>Normandie</t>
  </si>
  <si>
    <t>Nouvelle-Aquitaine</t>
  </si>
  <si>
    <t>Occitanie</t>
  </si>
  <si>
    <t>Mayotte**</t>
  </si>
  <si>
    <t>Nombre de cas de listérioses déclarés en France par an et par (nouvelles) régions de résidence, et incidences régionales moyennes de 1999 à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</si>
</sst>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AFF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3" borderId="0" xfId="0" applyFont="1" applyFill="1"/>
    <xf numFmtId="0" fontId="6" fillId="3" borderId="0" xfId="0" applyFont="1" applyFill="1"/>
    <xf numFmtId="0" fontId="1" fillId="0" borderId="2" xfId="0" applyFont="1" applyBorder="1" applyAlignment="1">
      <alignment vertical="center"/>
    </xf>
    <xf numFmtId="0" fontId="1" fillId="2" borderId="0" xfId="0" applyFont="1" applyFill="1"/>
    <xf numFmtId="167" fontId="1" fillId="2" borderId="0" xfId="0" applyNumberFormat="1" applyFont="1" applyFill="1" applyAlignment="1">
      <alignment horizontal="center"/>
    </xf>
    <xf numFmtId="0" fontId="1" fillId="0" borderId="0" xfId="0" applyFont="1"/>
    <xf numFmtId="167" fontId="1" fillId="0" borderId="0" xfId="0" applyNumberFormat="1" applyFont="1" applyAlignment="1">
      <alignment horizontal="center"/>
    </xf>
    <xf numFmtId="167" fontId="1" fillId="2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0" fontId="1" fillId="2" borderId="2" xfId="0" applyFont="1" applyFill="1" applyBorder="1"/>
    <xf numFmtId="167" fontId="1" fillId="2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0" fillId="0" borderId="2" xfId="0" applyBorder="1"/>
    <xf numFmtId="0" fontId="1" fillId="2" borderId="0" xfId="0" applyFont="1" applyFill="1" applyBorder="1"/>
    <xf numFmtId="0" fontId="1" fillId="0" borderId="0" xfId="0" applyFont="1" applyBorder="1"/>
    <xf numFmtId="0" fontId="1" fillId="0" borderId="2" xfId="0" applyFont="1" applyBorder="1"/>
    <xf numFmtId="0" fontId="0" fillId="2" borderId="3" xfId="0" applyFill="1" applyBorder="1"/>
    <xf numFmtId="0" fontId="1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7" fontId="2" fillId="2" borderId="0" xfId="0" applyNumberFormat="1" applyFont="1" applyFill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72"/>
  <sheetViews>
    <sheetView tabSelected="1" topLeftCell="A41" workbookViewId="0">
      <selection activeCell="Z21" sqref="Z21"/>
    </sheetView>
  </sheetViews>
  <sheetFormatPr baseColWidth="10" defaultRowHeight="15" x14ac:dyDescent="0.25"/>
  <cols>
    <col min="1" max="1" width="32" customWidth="1"/>
    <col min="2" max="20" width="5" bestFit="1" customWidth="1"/>
    <col min="21" max="22" width="5" customWidth="1"/>
    <col min="23" max="23" width="29" bestFit="1" customWidth="1"/>
  </cols>
  <sheetData>
    <row r="4" spans="1:23" x14ac:dyDescent="0.25">
      <c r="A4" s="23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2"/>
    </row>
    <row r="7" spans="1:23" ht="15.75" thickBot="1" x14ac:dyDescent="0.3">
      <c r="A7" s="1" t="s">
        <v>0</v>
      </c>
      <c r="B7" s="2">
        <v>1999</v>
      </c>
      <c r="C7" s="2">
        <v>2000</v>
      </c>
      <c r="D7" s="2">
        <v>2001</v>
      </c>
      <c r="E7" s="2">
        <v>2002</v>
      </c>
      <c r="F7" s="2">
        <v>2003</v>
      </c>
      <c r="G7" s="2">
        <v>2004</v>
      </c>
      <c r="H7" s="2">
        <v>2005</v>
      </c>
      <c r="I7" s="2">
        <v>2006</v>
      </c>
      <c r="J7" s="2">
        <v>2007</v>
      </c>
      <c r="K7" s="2">
        <v>2008</v>
      </c>
      <c r="L7" s="2">
        <v>2009</v>
      </c>
      <c r="M7" s="2">
        <v>2010</v>
      </c>
      <c r="N7" s="2">
        <v>2011</v>
      </c>
      <c r="O7" s="2">
        <v>2012</v>
      </c>
      <c r="P7" s="2">
        <v>2013</v>
      </c>
      <c r="Q7" s="2">
        <v>2014</v>
      </c>
      <c r="R7" s="2">
        <v>2015</v>
      </c>
      <c r="S7" s="2">
        <v>2016</v>
      </c>
      <c r="T7" s="3">
        <v>2017</v>
      </c>
      <c r="U7" s="2">
        <v>2018</v>
      </c>
      <c r="V7" s="3">
        <v>2019</v>
      </c>
      <c r="W7" s="3" t="s">
        <v>34</v>
      </c>
    </row>
    <row r="8" spans="1:23" x14ac:dyDescent="0.25">
      <c r="A8" s="4" t="s">
        <v>1</v>
      </c>
      <c r="B8" s="5">
        <v>5</v>
      </c>
      <c r="C8" s="5">
        <v>5</v>
      </c>
      <c r="D8" s="5">
        <v>0</v>
      </c>
      <c r="E8" s="5">
        <v>8</v>
      </c>
      <c r="F8" s="5">
        <v>6</v>
      </c>
      <c r="G8" s="5">
        <v>5</v>
      </c>
      <c r="H8" s="5">
        <v>7</v>
      </c>
      <c r="I8" s="5">
        <v>8</v>
      </c>
      <c r="J8" s="5">
        <v>11</v>
      </c>
      <c r="K8" s="5">
        <v>12</v>
      </c>
      <c r="L8" s="5">
        <v>6</v>
      </c>
      <c r="M8" s="5">
        <v>10</v>
      </c>
      <c r="N8" s="5">
        <v>7</v>
      </c>
      <c r="O8" s="5">
        <v>9</v>
      </c>
      <c r="P8" s="5">
        <v>12</v>
      </c>
      <c r="Q8" s="5">
        <v>15</v>
      </c>
      <c r="R8" s="5">
        <v>11</v>
      </c>
      <c r="S8" s="5">
        <v>16</v>
      </c>
      <c r="T8" s="6">
        <v>10</v>
      </c>
      <c r="U8" s="19">
        <v>12</v>
      </c>
      <c r="V8" s="19">
        <v>14</v>
      </c>
      <c r="W8" s="47">
        <v>4.9170338984219359</v>
      </c>
    </row>
    <row r="9" spans="1:23" x14ac:dyDescent="0.25">
      <c r="A9" s="7" t="s">
        <v>2</v>
      </c>
      <c r="B9" s="8">
        <v>14</v>
      </c>
      <c r="C9" s="8">
        <v>21</v>
      </c>
      <c r="D9" s="8">
        <v>16</v>
      </c>
      <c r="E9" s="8">
        <v>14</v>
      </c>
      <c r="F9" s="8">
        <v>11</v>
      </c>
      <c r="G9" s="8">
        <v>25</v>
      </c>
      <c r="H9" s="8">
        <v>14</v>
      </c>
      <c r="I9" s="8">
        <v>15</v>
      </c>
      <c r="J9" s="8">
        <v>34</v>
      </c>
      <c r="K9" s="8">
        <v>19</v>
      </c>
      <c r="L9" s="8">
        <v>18</v>
      </c>
      <c r="M9" s="8">
        <v>18</v>
      </c>
      <c r="N9" s="8">
        <v>21</v>
      </c>
      <c r="O9" s="8">
        <v>25</v>
      </c>
      <c r="P9" s="8">
        <v>13</v>
      </c>
      <c r="Q9" s="8">
        <v>22</v>
      </c>
      <c r="R9" s="8">
        <v>13</v>
      </c>
      <c r="S9" s="8">
        <v>24</v>
      </c>
      <c r="T9" s="9">
        <v>26</v>
      </c>
      <c r="U9" s="20">
        <v>22</v>
      </c>
      <c r="V9" s="20">
        <v>25</v>
      </c>
      <c r="W9" s="48">
        <v>6.1085884130864683</v>
      </c>
    </row>
    <row r="10" spans="1:23" x14ac:dyDescent="0.25">
      <c r="A10" s="4" t="s">
        <v>3</v>
      </c>
      <c r="B10" s="5">
        <v>8</v>
      </c>
      <c r="C10" s="5">
        <v>6</v>
      </c>
      <c r="D10" s="5">
        <v>3</v>
      </c>
      <c r="E10" s="5">
        <v>7</v>
      </c>
      <c r="F10" s="5">
        <v>5</v>
      </c>
      <c r="G10" s="5">
        <v>6</v>
      </c>
      <c r="H10" s="5">
        <v>2</v>
      </c>
      <c r="I10" s="5">
        <v>5</v>
      </c>
      <c r="J10" s="5">
        <v>7</v>
      </c>
      <c r="K10" s="5">
        <v>5</v>
      </c>
      <c r="L10" s="5">
        <v>7</v>
      </c>
      <c r="M10" s="5">
        <v>7</v>
      </c>
      <c r="N10" s="5">
        <v>10</v>
      </c>
      <c r="O10" s="5">
        <v>6</v>
      </c>
      <c r="P10" s="5">
        <v>8</v>
      </c>
      <c r="Q10" s="5">
        <v>9</v>
      </c>
      <c r="R10" s="5">
        <v>16</v>
      </c>
      <c r="S10" s="5">
        <v>9</v>
      </c>
      <c r="T10" s="6">
        <v>10</v>
      </c>
      <c r="U10" s="19">
        <v>9</v>
      </c>
      <c r="V10" s="19">
        <v>16</v>
      </c>
      <c r="W10" s="47">
        <v>5.7110852768257034</v>
      </c>
    </row>
    <row r="11" spans="1:23" x14ac:dyDescent="0.25">
      <c r="A11" s="7" t="s">
        <v>4</v>
      </c>
      <c r="B11" s="8">
        <v>9</v>
      </c>
      <c r="C11" s="8">
        <v>7</v>
      </c>
      <c r="D11" s="8">
        <v>4</v>
      </c>
      <c r="E11" s="8">
        <v>8</v>
      </c>
      <c r="F11" s="8">
        <v>9</v>
      </c>
      <c r="G11" s="8">
        <v>6</v>
      </c>
      <c r="H11" s="8">
        <v>6</v>
      </c>
      <c r="I11" s="8">
        <v>3</v>
      </c>
      <c r="J11" s="8">
        <v>11</v>
      </c>
      <c r="K11" s="8">
        <v>7</v>
      </c>
      <c r="L11" s="8">
        <v>7</v>
      </c>
      <c r="M11" s="8">
        <v>8</v>
      </c>
      <c r="N11" s="8">
        <v>5</v>
      </c>
      <c r="O11" s="8">
        <v>7</v>
      </c>
      <c r="P11" s="8">
        <v>13</v>
      </c>
      <c r="Q11" s="8">
        <v>18</v>
      </c>
      <c r="R11" s="8">
        <v>16</v>
      </c>
      <c r="S11" s="8">
        <v>12</v>
      </c>
      <c r="T11" s="9">
        <v>20</v>
      </c>
      <c r="U11" s="20">
        <v>17</v>
      </c>
      <c r="V11" s="20">
        <v>11</v>
      </c>
      <c r="W11" s="48">
        <v>6.6513789286663076</v>
      </c>
    </row>
    <row r="12" spans="1:23" x14ac:dyDescent="0.25">
      <c r="A12" s="4" t="s">
        <v>5</v>
      </c>
      <c r="B12" s="5">
        <v>9</v>
      </c>
      <c r="C12" s="5">
        <v>7</v>
      </c>
      <c r="D12" s="5">
        <v>4</v>
      </c>
      <c r="E12" s="5">
        <v>7</v>
      </c>
      <c r="F12" s="5">
        <v>4</v>
      </c>
      <c r="G12" s="5">
        <v>8</v>
      </c>
      <c r="H12" s="5">
        <v>5</v>
      </c>
      <c r="I12" s="5">
        <v>9</v>
      </c>
      <c r="J12" s="5">
        <v>5</v>
      </c>
      <c r="K12" s="5">
        <v>6</v>
      </c>
      <c r="L12" s="5">
        <v>9</v>
      </c>
      <c r="M12" s="5">
        <v>11</v>
      </c>
      <c r="N12" s="5">
        <v>7</v>
      </c>
      <c r="O12" s="5">
        <v>11</v>
      </c>
      <c r="P12" s="5">
        <v>8</v>
      </c>
      <c r="Q12" s="5">
        <v>10</v>
      </c>
      <c r="R12" s="5">
        <v>7</v>
      </c>
      <c r="S12" s="5">
        <v>6</v>
      </c>
      <c r="T12" s="6">
        <v>4</v>
      </c>
      <c r="U12" s="19">
        <v>13</v>
      </c>
      <c r="V12" s="19">
        <v>12</v>
      </c>
      <c r="W12" s="47">
        <v>4.7307336491828096</v>
      </c>
    </row>
    <row r="13" spans="1:23" x14ac:dyDescent="0.25">
      <c r="A13" s="7" t="s">
        <v>6</v>
      </c>
      <c r="B13" s="8">
        <v>15</v>
      </c>
      <c r="C13" s="8">
        <v>11</v>
      </c>
      <c r="D13" s="8">
        <v>8</v>
      </c>
      <c r="E13" s="8">
        <v>7</v>
      </c>
      <c r="F13" s="8">
        <v>11</v>
      </c>
      <c r="G13" s="8">
        <v>14</v>
      </c>
      <c r="H13" s="8">
        <v>13</v>
      </c>
      <c r="I13" s="8">
        <v>16</v>
      </c>
      <c r="J13" s="8">
        <v>16</v>
      </c>
      <c r="K13" s="8">
        <v>14</v>
      </c>
      <c r="L13" s="8">
        <v>17</v>
      </c>
      <c r="M13" s="8">
        <v>18</v>
      </c>
      <c r="N13" s="8">
        <v>18</v>
      </c>
      <c r="O13" s="8">
        <v>22</v>
      </c>
      <c r="P13" s="8">
        <v>19</v>
      </c>
      <c r="Q13" s="8">
        <v>15</v>
      </c>
      <c r="R13" s="8">
        <v>33</v>
      </c>
      <c r="S13" s="8">
        <v>18</v>
      </c>
      <c r="T13" s="9">
        <v>18</v>
      </c>
      <c r="U13" s="20">
        <v>17</v>
      </c>
      <c r="V13" s="20">
        <v>23</v>
      </c>
      <c r="W13" s="48">
        <v>5.1816950022294881</v>
      </c>
    </row>
    <row r="14" spans="1:23" x14ac:dyDescent="0.25">
      <c r="A14" s="4" t="s">
        <v>7</v>
      </c>
      <c r="B14" s="5">
        <v>9</v>
      </c>
      <c r="C14" s="5">
        <v>9</v>
      </c>
      <c r="D14" s="5">
        <v>6</v>
      </c>
      <c r="E14" s="5">
        <v>3</v>
      </c>
      <c r="F14" s="5">
        <v>6</v>
      </c>
      <c r="G14" s="5">
        <v>8</v>
      </c>
      <c r="H14" s="5">
        <v>6</v>
      </c>
      <c r="I14" s="5">
        <v>11</v>
      </c>
      <c r="J14" s="5">
        <v>8</v>
      </c>
      <c r="K14" s="5">
        <v>7</v>
      </c>
      <c r="L14" s="5">
        <v>16</v>
      </c>
      <c r="M14" s="5">
        <v>12</v>
      </c>
      <c r="N14" s="5">
        <v>10</v>
      </c>
      <c r="O14" s="5">
        <v>26</v>
      </c>
      <c r="P14" s="5">
        <v>17</v>
      </c>
      <c r="Q14" s="5">
        <v>13</v>
      </c>
      <c r="R14" s="5">
        <v>15</v>
      </c>
      <c r="S14" s="5">
        <v>14</v>
      </c>
      <c r="T14" s="6">
        <v>12</v>
      </c>
      <c r="U14" s="19">
        <v>11</v>
      </c>
      <c r="V14" s="19">
        <v>14</v>
      </c>
      <c r="W14" s="47">
        <v>4.3856963581384489</v>
      </c>
    </row>
    <row r="15" spans="1:23" x14ac:dyDescent="0.25">
      <c r="A15" s="7" t="s">
        <v>8</v>
      </c>
      <c r="B15" s="8">
        <v>6</v>
      </c>
      <c r="C15" s="8">
        <v>4</v>
      </c>
      <c r="D15" s="8">
        <v>1</v>
      </c>
      <c r="E15" s="8">
        <v>3</v>
      </c>
      <c r="F15" s="8">
        <v>3</v>
      </c>
      <c r="G15" s="8">
        <v>4</v>
      </c>
      <c r="H15" s="8">
        <v>3</v>
      </c>
      <c r="I15" s="8">
        <v>6</v>
      </c>
      <c r="J15" s="8">
        <v>4</v>
      </c>
      <c r="K15" s="8">
        <v>7</v>
      </c>
      <c r="L15" s="8">
        <v>7</v>
      </c>
      <c r="M15" s="8">
        <v>7</v>
      </c>
      <c r="N15" s="8">
        <v>13</v>
      </c>
      <c r="O15" s="8">
        <v>6</v>
      </c>
      <c r="P15" s="8">
        <v>9</v>
      </c>
      <c r="Q15" s="8">
        <v>5</v>
      </c>
      <c r="R15" s="8">
        <v>7</v>
      </c>
      <c r="S15" s="8">
        <v>6</v>
      </c>
      <c r="T15" s="9">
        <v>5</v>
      </c>
      <c r="U15" s="20">
        <v>5</v>
      </c>
      <c r="V15" s="20">
        <v>7</v>
      </c>
      <c r="W15" s="48">
        <v>4.2027508143809156</v>
      </c>
    </row>
    <row r="16" spans="1:23" x14ac:dyDescent="0.25">
      <c r="A16" s="4" t="s">
        <v>9</v>
      </c>
      <c r="B16" s="5">
        <v>4</v>
      </c>
      <c r="C16" s="5">
        <v>1</v>
      </c>
      <c r="D16" s="5">
        <v>0</v>
      </c>
      <c r="E16" s="5">
        <v>0</v>
      </c>
      <c r="F16" s="5">
        <v>0</v>
      </c>
      <c r="G16" s="5">
        <v>1</v>
      </c>
      <c r="H16" s="5">
        <v>2</v>
      </c>
      <c r="I16" s="5">
        <v>4</v>
      </c>
      <c r="J16" s="5">
        <v>3</v>
      </c>
      <c r="K16" s="5">
        <v>0</v>
      </c>
      <c r="L16" s="5">
        <v>0</v>
      </c>
      <c r="M16" s="5">
        <v>4</v>
      </c>
      <c r="N16" s="5">
        <v>1</v>
      </c>
      <c r="O16" s="5">
        <v>3</v>
      </c>
      <c r="P16" s="5">
        <v>2</v>
      </c>
      <c r="Q16" s="5">
        <v>3</v>
      </c>
      <c r="R16" s="5">
        <v>5</v>
      </c>
      <c r="S16" s="5">
        <v>0</v>
      </c>
      <c r="T16" s="6">
        <v>0</v>
      </c>
      <c r="U16" s="19">
        <v>1</v>
      </c>
      <c r="V16" s="19">
        <v>2</v>
      </c>
      <c r="W16" s="47">
        <v>5.643107320615024</v>
      </c>
    </row>
    <row r="17" spans="1:23" x14ac:dyDescent="0.25">
      <c r="A17" s="7" t="s">
        <v>10</v>
      </c>
      <c r="B17" s="8">
        <v>3</v>
      </c>
      <c r="C17" s="8">
        <v>4</v>
      </c>
      <c r="D17" s="8">
        <v>0</v>
      </c>
      <c r="E17" s="8">
        <v>2</v>
      </c>
      <c r="F17" s="8">
        <v>3</v>
      </c>
      <c r="G17" s="8">
        <v>2</v>
      </c>
      <c r="H17" s="8">
        <v>4</v>
      </c>
      <c r="I17" s="8">
        <v>2</v>
      </c>
      <c r="J17" s="8">
        <v>2</v>
      </c>
      <c r="K17" s="8">
        <v>1</v>
      </c>
      <c r="L17" s="8">
        <v>6</v>
      </c>
      <c r="M17" s="8">
        <v>5</v>
      </c>
      <c r="N17" s="8">
        <v>8</v>
      </c>
      <c r="O17" s="8">
        <v>4</v>
      </c>
      <c r="P17" s="8">
        <v>5</v>
      </c>
      <c r="Q17" s="8">
        <v>10</v>
      </c>
      <c r="R17" s="8">
        <v>9</v>
      </c>
      <c r="S17" s="8">
        <v>3</v>
      </c>
      <c r="T17" s="9">
        <v>11</v>
      </c>
      <c r="U17" s="9">
        <v>10</v>
      </c>
      <c r="V17" s="9">
        <v>3</v>
      </c>
      <c r="W17" s="48">
        <v>3.9878684929240613</v>
      </c>
    </row>
    <row r="18" spans="1:23" x14ac:dyDescent="0.25">
      <c r="A18" s="4" t="s">
        <v>11</v>
      </c>
      <c r="B18" s="5">
        <v>8</v>
      </c>
      <c r="C18" s="5">
        <v>13</v>
      </c>
      <c r="D18" s="5">
        <v>4</v>
      </c>
      <c r="E18" s="5">
        <v>7</v>
      </c>
      <c r="F18" s="5">
        <v>3</v>
      </c>
      <c r="G18" s="5">
        <v>3</v>
      </c>
      <c r="H18" s="5">
        <v>5</v>
      </c>
      <c r="I18" s="5">
        <v>7</v>
      </c>
      <c r="J18" s="5">
        <v>4</v>
      </c>
      <c r="K18" s="5">
        <v>5</v>
      </c>
      <c r="L18" s="5">
        <v>10</v>
      </c>
      <c r="M18" s="5">
        <v>10</v>
      </c>
      <c r="N18" s="5">
        <v>4</v>
      </c>
      <c r="O18" s="5">
        <v>6</v>
      </c>
      <c r="P18" s="5">
        <v>13</v>
      </c>
      <c r="Q18" s="5">
        <v>8</v>
      </c>
      <c r="R18" s="5">
        <v>10</v>
      </c>
      <c r="S18" s="5">
        <v>9</v>
      </c>
      <c r="T18" s="6">
        <v>15</v>
      </c>
      <c r="U18" s="6">
        <v>12</v>
      </c>
      <c r="V18" s="6">
        <v>9</v>
      </c>
      <c r="W18" s="47">
        <v>4.3022472071245215</v>
      </c>
    </row>
    <row r="19" spans="1:23" x14ac:dyDescent="0.25">
      <c r="A19" s="7" t="s">
        <v>12</v>
      </c>
      <c r="B19" s="8">
        <v>43</v>
      </c>
      <c r="C19" s="8">
        <v>49</v>
      </c>
      <c r="D19" s="8">
        <v>42</v>
      </c>
      <c r="E19" s="8">
        <v>45</v>
      </c>
      <c r="F19" s="8">
        <v>39</v>
      </c>
      <c r="G19" s="8">
        <v>38</v>
      </c>
      <c r="H19" s="8">
        <v>35</v>
      </c>
      <c r="I19" s="8">
        <v>39</v>
      </c>
      <c r="J19" s="8">
        <v>62</v>
      </c>
      <c r="K19" s="8">
        <v>38</v>
      </c>
      <c r="L19" s="8">
        <v>59</v>
      </c>
      <c r="M19" s="8">
        <v>61</v>
      </c>
      <c r="N19" s="8">
        <v>46</v>
      </c>
      <c r="O19" s="8">
        <v>51</v>
      </c>
      <c r="P19" s="8">
        <v>59</v>
      </c>
      <c r="Q19" s="8">
        <v>60</v>
      </c>
      <c r="R19" s="8">
        <v>63</v>
      </c>
      <c r="S19" s="8">
        <v>55</v>
      </c>
      <c r="T19" s="9">
        <v>61</v>
      </c>
      <c r="U19" s="9">
        <v>49</v>
      </c>
      <c r="V19" s="9">
        <v>39</v>
      </c>
      <c r="W19" s="48">
        <v>4.2125038467133384</v>
      </c>
    </row>
    <row r="20" spans="1:23" x14ac:dyDescent="0.25">
      <c r="A20" s="4" t="s">
        <v>13</v>
      </c>
      <c r="B20" s="5">
        <v>6</v>
      </c>
      <c r="C20" s="5">
        <v>15</v>
      </c>
      <c r="D20" s="5">
        <v>2</v>
      </c>
      <c r="E20" s="5">
        <v>5</v>
      </c>
      <c r="F20" s="5">
        <v>7</v>
      </c>
      <c r="G20" s="5">
        <v>11</v>
      </c>
      <c r="H20" s="5">
        <v>7</v>
      </c>
      <c r="I20" s="5">
        <v>12</v>
      </c>
      <c r="J20" s="5">
        <v>9</v>
      </c>
      <c r="K20" s="5">
        <v>16</v>
      </c>
      <c r="L20" s="5">
        <v>18</v>
      </c>
      <c r="M20" s="5">
        <v>14</v>
      </c>
      <c r="N20" s="5">
        <v>9</v>
      </c>
      <c r="O20" s="5">
        <v>10</v>
      </c>
      <c r="P20" s="5">
        <v>15</v>
      </c>
      <c r="Q20" s="5">
        <v>17</v>
      </c>
      <c r="R20" s="5">
        <v>28</v>
      </c>
      <c r="S20" s="5">
        <v>26</v>
      </c>
      <c r="T20" s="6">
        <v>17</v>
      </c>
      <c r="U20" s="19">
        <v>13</v>
      </c>
      <c r="V20" s="19">
        <v>5</v>
      </c>
      <c r="W20" s="47">
        <v>4.8011447395057374</v>
      </c>
    </row>
    <row r="21" spans="1:23" x14ac:dyDescent="0.25">
      <c r="A21" s="7" t="s">
        <v>14</v>
      </c>
      <c r="B21" s="8">
        <v>4</v>
      </c>
      <c r="C21" s="8">
        <v>1</v>
      </c>
      <c r="D21" s="8">
        <v>6</v>
      </c>
      <c r="E21" s="8">
        <v>2</v>
      </c>
      <c r="F21" s="8">
        <v>2</v>
      </c>
      <c r="G21" s="8">
        <v>3</v>
      </c>
      <c r="H21" s="8">
        <v>1</v>
      </c>
      <c r="I21" s="8">
        <v>3</v>
      </c>
      <c r="J21" s="8">
        <v>7</v>
      </c>
      <c r="K21" s="8">
        <v>1</v>
      </c>
      <c r="L21" s="8">
        <v>4</v>
      </c>
      <c r="M21" s="8">
        <v>6</v>
      </c>
      <c r="N21" s="8">
        <v>4</v>
      </c>
      <c r="O21" s="8">
        <v>7</v>
      </c>
      <c r="P21" s="8">
        <v>2</v>
      </c>
      <c r="Q21" s="8">
        <v>9</v>
      </c>
      <c r="R21" s="8">
        <v>5</v>
      </c>
      <c r="S21" s="8">
        <v>6</v>
      </c>
      <c r="T21" s="9">
        <v>7</v>
      </c>
      <c r="U21" s="20">
        <v>4</v>
      </c>
      <c r="V21" s="20">
        <v>6</v>
      </c>
      <c r="W21" s="48">
        <v>5.8632590273830489</v>
      </c>
    </row>
    <row r="22" spans="1:23" x14ac:dyDescent="0.25">
      <c r="A22" s="4" t="s">
        <v>15</v>
      </c>
      <c r="B22" s="5">
        <v>1</v>
      </c>
      <c r="C22" s="5">
        <v>8</v>
      </c>
      <c r="D22" s="5">
        <v>8</v>
      </c>
      <c r="E22" s="5">
        <v>9</v>
      </c>
      <c r="F22" s="5">
        <v>9</v>
      </c>
      <c r="G22" s="5">
        <v>10</v>
      </c>
      <c r="H22" s="5">
        <v>10</v>
      </c>
      <c r="I22" s="5">
        <v>7</v>
      </c>
      <c r="J22" s="5">
        <v>4</v>
      </c>
      <c r="K22" s="5">
        <v>8</v>
      </c>
      <c r="L22" s="5">
        <v>12</v>
      </c>
      <c r="M22" s="5">
        <v>9</v>
      </c>
      <c r="N22" s="5">
        <v>5</v>
      </c>
      <c r="O22" s="5">
        <v>5</v>
      </c>
      <c r="P22" s="5">
        <v>5</v>
      </c>
      <c r="Q22" s="5">
        <v>11</v>
      </c>
      <c r="R22" s="5">
        <v>10</v>
      </c>
      <c r="S22" s="5">
        <v>11</v>
      </c>
      <c r="T22" s="6">
        <v>7</v>
      </c>
      <c r="U22" s="19">
        <v>9</v>
      </c>
      <c r="V22" s="19">
        <v>14</v>
      </c>
      <c r="W22" s="47">
        <v>3.5093790194631787</v>
      </c>
    </row>
    <row r="23" spans="1:23" x14ac:dyDescent="0.25">
      <c r="A23" s="7" t="s">
        <v>16</v>
      </c>
      <c r="B23" s="8">
        <v>9</v>
      </c>
      <c r="C23" s="8">
        <v>11</v>
      </c>
      <c r="D23" s="8">
        <v>11</v>
      </c>
      <c r="E23" s="8">
        <v>6</v>
      </c>
      <c r="F23" s="8">
        <v>14</v>
      </c>
      <c r="G23" s="8">
        <v>14</v>
      </c>
      <c r="H23" s="8">
        <v>18</v>
      </c>
      <c r="I23" s="8">
        <v>27</v>
      </c>
      <c r="J23" s="8">
        <v>16</v>
      </c>
      <c r="K23" s="8">
        <v>18</v>
      </c>
      <c r="L23" s="8">
        <v>12</v>
      </c>
      <c r="M23" s="8">
        <v>10</v>
      </c>
      <c r="N23" s="8">
        <v>12</v>
      </c>
      <c r="O23" s="8">
        <v>17</v>
      </c>
      <c r="P23" s="8">
        <v>19</v>
      </c>
      <c r="Q23" s="8">
        <v>14</v>
      </c>
      <c r="R23" s="8">
        <v>24</v>
      </c>
      <c r="S23" s="8">
        <v>21</v>
      </c>
      <c r="T23" s="9">
        <v>23</v>
      </c>
      <c r="U23" s="20">
        <v>21</v>
      </c>
      <c r="V23" s="20">
        <v>17</v>
      </c>
      <c r="W23" s="48">
        <v>5.6028606797528138</v>
      </c>
    </row>
    <row r="24" spans="1:23" x14ac:dyDescent="0.25">
      <c r="A24" s="4" t="s">
        <v>17</v>
      </c>
      <c r="B24" s="5">
        <v>18</v>
      </c>
      <c r="C24" s="5">
        <v>7</v>
      </c>
      <c r="D24" s="5">
        <v>8</v>
      </c>
      <c r="E24" s="5">
        <v>12</v>
      </c>
      <c r="F24" s="5">
        <v>10</v>
      </c>
      <c r="G24" s="5">
        <v>10</v>
      </c>
      <c r="H24" s="5">
        <v>16</v>
      </c>
      <c r="I24" s="5">
        <v>11</v>
      </c>
      <c r="J24" s="5">
        <v>20</v>
      </c>
      <c r="K24" s="5">
        <v>12</v>
      </c>
      <c r="L24" s="5">
        <v>17</v>
      </c>
      <c r="M24" s="5">
        <v>17</v>
      </c>
      <c r="N24" s="5">
        <v>21</v>
      </c>
      <c r="O24" s="5">
        <v>24</v>
      </c>
      <c r="P24" s="5">
        <v>29</v>
      </c>
      <c r="Q24" s="5">
        <v>17</v>
      </c>
      <c r="R24" s="5">
        <v>21</v>
      </c>
      <c r="S24" s="5">
        <v>9</v>
      </c>
      <c r="T24" s="6">
        <v>19</v>
      </c>
      <c r="U24" s="19">
        <v>16</v>
      </c>
      <c r="V24" s="19">
        <v>21</v>
      </c>
      <c r="W24" s="47">
        <v>3.9517208240175443</v>
      </c>
    </row>
    <row r="25" spans="1:23" x14ac:dyDescent="0.25">
      <c r="A25" s="7" t="s">
        <v>18</v>
      </c>
      <c r="B25" s="8">
        <v>17</v>
      </c>
      <c r="C25" s="8">
        <v>17</v>
      </c>
      <c r="D25" s="8">
        <v>17</v>
      </c>
      <c r="E25" s="8">
        <v>19</v>
      </c>
      <c r="F25" s="8">
        <v>16</v>
      </c>
      <c r="G25" s="8">
        <v>15</v>
      </c>
      <c r="H25" s="8">
        <v>16</v>
      </c>
      <c r="I25" s="8">
        <v>29</v>
      </c>
      <c r="J25" s="8">
        <v>20</v>
      </c>
      <c r="K25" s="8">
        <v>17</v>
      </c>
      <c r="L25" s="8">
        <v>23</v>
      </c>
      <c r="M25" s="8">
        <v>15</v>
      </c>
      <c r="N25" s="8">
        <v>21</v>
      </c>
      <c r="O25" s="8">
        <v>21</v>
      </c>
      <c r="P25" s="8">
        <v>23</v>
      </c>
      <c r="Q25" s="8">
        <v>22</v>
      </c>
      <c r="R25" s="8">
        <v>31</v>
      </c>
      <c r="S25" s="8">
        <v>29</v>
      </c>
      <c r="T25" s="9">
        <v>15</v>
      </c>
      <c r="U25" s="20">
        <v>22</v>
      </c>
      <c r="V25" s="20">
        <v>35</v>
      </c>
      <c r="W25" s="48">
        <v>4.3260715470292395</v>
      </c>
    </row>
    <row r="26" spans="1:23" x14ac:dyDescent="0.25">
      <c r="A26" s="4" t="s">
        <v>19</v>
      </c>
      <c r="B26" s="5">
        <v>19</v>
      </c>
      <c r="C26" s="5">
        <v>13</v>
      </c>
      <c r="D26" s="5">
        <v>6</v>
      </c>
      <c r="E26" s="5">
        <v>10</v>
      </c>
      <c r="F26" s="5">
        <v>8</v>
      </c>
      <c r="G26" s="5">
        <v>6</v>
      </c>
      <c r="H26" s="5">
        <v>11</v>
      </c>
      <c r="I26" s="5">
        <v>11</v>
      </c>
      <c r="J26" s="5">
        <v>5</v>
      </c>
      <c r="K26" s="5">
        <v>11</v>
      </c>
      <c r="L26" s="5">
        <v>10</v>
      </c>
      <c r="M26" s="5">
        <v>11</v>
      </c>
      <c r="N26" s="5">
        <v>14</v>
      </c>
      <c r="O26" s="5">
        <v>14</v>
      </c>
      <c r="P26" s="5">
        <v>25</v>
      </c>
      <c r="Q26" s="5">
        <v>27</v>
      </c>
      <c r="R26" s="5">
        <v>18</v>
      </c>
      <c r="S26" s="5">
        <v>16</v>
      </c>
      <c r="T26" s="6">
        <v>20</v>
      </c>
      <c r="U26" s="19">
        <v>14</v>
      </c>
      <c r="V26" s="19">
        <v>18</v>
      </c>
      <c r="W26" s="47">
        <v>3.8716587483825706</v>
      </c>
    </row>
    <row r="27" spans="1:23" x14ac:dyDescent="0.25">
      <c r="A27" s="7" t="s">
        <v>20</v>
      </c>
      <c r="B27" s="8">
        <v>12</v>
      </c>
      <c r="C27" s="8">
        <v>4</v>
      </c>
      <c r="D27" s="8">
        <v>2</v>
      </c>
      <c r="E27" s="8">
        <v>6</v>
      </c>
      <c r="F27" s="8">
        <v>8</v>
      </c>
      <c r="G27" s="8">
        <v>5</v>
      </c>
      <c r="H27" s="8">
        <v>4</v>
      </c>
      <c r="I27" s="8">
        <v>11</v>
      </c>
      <c r="J27" s="8">
        <v>9</v>
      </c>
      <c r="K27" s="8">
        <v>7</v>
      </c>
      <c r="L27" s="8">
        <v>10</v>
      </c>
      <c r="M27" s="8">
        <v>3</v>
      </c>
      <c r="N27" s="8">
        <v>4</v>
      </c>
      <c r="O27" s="8">
        <v>8</v>
      </c>
      <c r="P27" s="8">
        <v>14</v>
      </c>
      <c r="Q27" s="8">
        <v>8</v>
      </c>
      <c r="R27" s="8">
        <v>13</v>
      </c>
      <c r="S27" s="8">
        <v>8</v>
      </c>
      <c r="T27" s="9">
        <v>10</v>
      </c>
      <c r="U27" s="20">
        <v>11</v>
      </c>
      <c r="V27" s="20">
        <v>15</v>
      </c>
      <c r="W27" s="48">
        <v>4.3005262769031356</v>
      </c>
    </row>
    <row r="28" spans="1:23" x14ac:dyDescent="0.25">
      <c r="A28" s="4" t="s">
        <v>21</v>
      </c>
      <c r="B28" s="5">
        <v>7</v>
      </c>
      <c r="C28" s="5">
        <v>14</v>
      </c>
      <c r="D28" s="5">
        <v>6</v>
      </c>
      <c r="E28" s="5">
        <v>3</v>
      </c>
      <c r="F28" s="5">
        <v>6</v>
      </c>
      <c r="G28" s="5">
        <v>7</v>
      </c>
      <c r="H28" s="5">
        <v>1</v>
      </c>
      <c r="I28" s="5">
        <v>5</v>
      </c>
      <c r="J28" s="5">
        <v>7</v>
      </c>
      <c r="K28" s="5">
        <v>5</v>
      </c>
      <c r="L28" s="5">
        <v>9</v>
      </c>
      <c r="M28" s="5">
        <v>6</v>
      </c>
      <c r="N28" s="5">
        <v>6</v>
      </c>
      <c r="O28" s="5">
        <v>11</v>
      </c>
      <c r="P28" s="5">
        <v>7</v>
      </c>
      <c r="Q28" s="5">
        <v>6</v>
      </c>
      <c r="R28" s="5">
        <v>14</v>
      </c>
      <c r="S28" s="5">
        <v>17</v>
      </c>
      <c r="T28" s="6">
        <v>13</v>
      </c>
      <c r="U28" s="19">
        <v>15</v>
      </c>
      <c r="V28" s="19">
        <v>19</v>
      </c>
      <c r="W28" s="47">
        <v>5.0199335011591684</v>
      </c>
    </row>
    <row r="29" spans="1:23" ht="15.75" thickBot="1" x14ac:dyDescent="0.3">
      <c r="A29" s="1" t="s">
        <v>22</v>
      </c>
      <c r="B29" s="10">
        <v>28</v>
      </c>
      <c r="C29" s="10">
        <v>30</v>
      </c>
      <c r="D29" s="10">
        <v>19</v>
      </c>
      <c r="E29" s="10">
        <v>23</v>
      </c>
      <c r="F29" s="10">
        <v>16</v>
      </c>
      <c r="G29" s="10">
        <v>19</v>
      </c>
      <c r="H29" s="10">
        <v>18</v>
      </c>
      <c r="I29" s="10">
        <v>27</v>
      </c>
      <c r="J29" s="10">
        <v>43</v>
      </c>
      <c r="K29" s="10">
        <v>49</v>
      </c>
      <c r="L29" s="10">
        <v>43</v>
      </c>
      <c r="M29" s="10">
        <v>43</v>
      </c>
      <c r="N29" s="10">
        <v>28</v>
      </c>
      <c r="O29" s="10">
        <v>46</v>
      </c>
      <c r="P29" s="10">
        <v>47</v>
      </c>
      <c r="Q29" s="10">
        <v>44</v>
      </c>
      <c r="R29" s="10">
        <v>39</v>
      </c>
      <c r="S29" s="10">
        <v>53</v>
      </c>
      <c r="T29" s="11">
        <v>36</v>
      </c>
      <c r="U29" s="11">
        <v>31</v>
      </c>
      <c r="V29" s="11">
        <v>35</v>
      </c>
      <c r="W29" s="49">
        <v>5.5317073647184509</v>
      </c>
    </row>
    <row r="30" spans="1:23" ht="15.75" thickBot="1" x14ac:dyDescent="0.3">
      <c r="A30" s="13" t="s">
        <v>23</v>
      </c>
      <c r="B30" s="14">
        <f>SUM(B8:B29)</f>
        <v>254</v>
      </c>
      <c r="C30" s="14">
        <f t="shared" ref="C30:T30" si="0">SUM(C8:C29)</f>
        <v>257</v>
      </c>
      <c r="D30" s="14">
        <f t="shared" si="0"/>
        <v>173</v>
      </c>
      <c r="E30" s="14">
        <f t="shared" si="0"/>
        <v>206</v>
      </c>
      <c r="F30" s="14">
        <f t="shared" si="0"/>
        <v>196</v>
      </c>
      <c r="G30" s="14">
        <f t="shared" si="0"/>
        <v>220</v>
      </c>
      <c r="H30" s="14">
        <f t="shared" si="0"/>
        <v>204</v>
      </c>
      <c r="I30" s="14">
        <f t="shared" si="0"/>
        <v>268</v>
      </c>
      <c r="J30" s="14">
        <f t="shared" si="0"/>
        <v>307</v>
      </c>
      <c r="K30" s="14">
        <f t="shared" si="0"/>
        <v>265</v>
      </c>
      <c r="L30" s="14">
        <f t="shared" si="0"/>
        <v>320</v>
      </c>
      <c r="M30" s="14">
        <f t="shared" si="0"/>
        <v>305</v>
      </c>
      <c r="N30" s="14">
        <f t="shared" si="0"/>
        <v>274</v>
      </c>
      <c r="O30" s="14">
        <f t="shared" si="0"/>
        <v>339</v>
      </c>
      <c r="P30" s="14">
        <f t="shared" si="0"/>
        <v>364</v>
      </c>
      <c r="Q30" s="14">
        <f t="shared" si="0"/>
        <v>363</v>
      </c>
      <c r="R30" s="14">
        <f t="shared" si="0"/>
        <v>408</v>
      </c>
      <c r="S30" s="14">
        <f t="shared" si="0"/>
        <v>368</v>
      </c>
      <c r="T30" s="14">
        <f t="shared" si="0"/>
        <v>359</v>
      </c>
      <c r="U30" s="14">
        <f>SUM(U8:U29)</f>
        <v>334</v>
      </c>
      <c r="V30" s="14">
        <f t="shared" ref="V30" si="1">SUM(V8:V29)</f>
        <v>360</v>
      </c>
      <c r="W30" s="15"/>
    </row>
    <row r="31" spans="1:23" x14ac:dyDescent="0.25">
      <c r="A31" s="7" t="s">
        <v>24</v>
      </c>
      <c r="B31" s="8">
        <v>2</v>
      </c>
      <c r="C31" s="8">
        <v>4</v>
      </c>
      <c r="D31" s="8">
        <v>0</v>
      </c>
      <c r="E31" s="8">
        <v>0</v>
      </c>
      <c r="F31" s="8">
        <v>1</v>
      </c>
      <c r="G31" s="8">
        <v>1</v>
      </c>
      <c r="H31" s="8">
        <v>1</v>
      </c>
      <c r="I31" s="8">
        <v>0</v>
      </c>
      <c r="J31" s="8">
        <v>1</v>
      </c>
      <c r="K31" s="8">
        <v>0</v>
      </c>
      <c r="L31" s="8">
        <v>1</v>
      </c>
      <c r="M31" s="8">
        <v>0</v>
      </c>
      <c r="N31" s="8">
        <v>1</v>
      </c>
      <c r="O31" s="8">
        <v>2</v>
      </c>
      <c r="P31" s="8">
        <v>0</v>
      </c>
      <c r="Q31" s="8">
        <v>0</v>
      </c>
      <c r="R31" s="8">
        <v>1</v>
      </c>
      <c r="S31" s="8">
        <v>1</v>
      </c>
      <c r="T31" s="9">
        <v>1</v>
      </c>
      <c r="U31" s="9">
        <v>1</v>
      </c>
      <c r="V31" s="9">
        <v>1</v>
      </c>
      <c r="W31" s="48">
        <v>2.2843119586255805</v>
      </c>
    </row>
    <row r="32" spans="1:23" x14ac:dyDescent="0.25">
      <c r="A32" s="4" t="s">
        <v>25</v>
      </c>
      <c r="B32" s="5">
        <v>1</v>
      </c>
      <c r="C32" s="5">
        <v>0</v>
      </c>
      <c r="D32" s="5">
        <v>0</v>
      </c>
      <c r="E32" s="5">
        <v>1</v>
      </c>
      <c r="F32" s="5">
        <v>1</v>
      </c>
      <c r="G32" s="5">
        <v>0</v>
      </c>
      <c r="H32" s="5">
        <v>0</v>
      </c>
      <c r="I32" s="5">
        <v>2</v>
      </c>
      <c r="J32" s="5">
        <v>2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1</v>
      </c>
      <c r="T32" s="6">
        <v>1</v>
      </c>
      <c r="U32" s="6">
        <v>0</v>
      </c>
      <c r="V32" s="6">
        <v>3</v>
      </c>
      <c r="W32" s="47">
        <v>3.008262623045999</v>
      </c>
    </row>
    <row r="33" spans="1:23" x14ac:dyDescent="0.25">
      <c r="A33" s="7" t="s">
        <v>26</v>
      </c>
      <c r="B33" s="8">
        <v>3</v>
      </c>
      <c r="C33" s="8">
        <v>1</v>
      </c>
      <c r="D33" s="8">
        <v>3</v>
      </c>
      <c r="E33" s="8">
        <v>4</v>
      </c>
      <c r="F33" s="8">
        <v>3</v>
      </c>
      <c r="G33" s="8">
        <v>1</v>
      </c>
      <c r="H33" s="8">
        <v>5</v>
      </c>
      <c r="I33" s="8">
        <v>7</v>
      </c>
      <c r="J33" s="8">
        <v>4</v>
      </c>
      <c r="K33" s="8">
        <v>2</v>
      </c>
      <c r="L33" s="8">
        <v>2</v>
      </c>
      <c r="M33" s="8">
        <v>5</v>
      </c>
      <c r="N33" s="8">
        <v>4</v>
      </c>
      <c r="O33" s="8">
        <v>3</v>
      </c>
      <c r="P33" s="8">
        <v>3</v>
      </c>
      <c r="Q33" s="8">
        <v>7</v>
      </c>
      <c r="R33" s="8">
        <v>1</v>
      </c>
      <c r="S33" s="8">
        <v>4</v>
      </c>
      <c r="T33" s="9">
        <v>7</v>
      </c>
      <c r="U33" s="9">
        <v>2</v>
      </c>
      <c r="V33" s="9">
        <v>4</v>
      </c>
      <c r="W33" s="48">
        <v>4.4635654329828087</v>
      </c>
    </row>
    <row r="34" spans="1:23" x14ac:dyDescent="0.25">
      <c r="A34" s="4" t="s">
        <v>27</v>
      </c>
      <c r="B34" s="5">
        <v>1</v>
      </c>
      <c r="C34" s="5">
        <v>1</v>
      </c>
      <c r="D34" s="5">
        <v>2</v>
      </c>
      <c r="E34" s="5">
        <v>2</v>
      </c>
      <c r="F34" s="5">
        <v>2</v>
      </c>
      <c r="G34" s="5">
        <v>0</v>
      </c>
      <c r="H34" s="5">
        <v>0</v>
      </c>
      <c r="I34" s="5">
        <v>2</v>
      </c>
      <c r="J34" s="5">
        <v>1</v>
      </c>
      <c r="K34" s="5">
        <v>3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6">
        <v>3</v>
      </c>
      <c r="U34" s="6">
        <v>0</v>
      </c>
      <c r="V34" s="6">
        <v>1</v>
      </c>
      <c r="W34" s="47">
        <v>2.4639475198889844</v>
      </c>
    </row>
    <row r="35" spans="1:23" x14ac:dyDescent="0.25">
      <c r="A35" s="7" t="s">
        <v>28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1</v>
      </c>
      <c r="S35" s="8">
        <v>0</v>
      </c>
      <c r="T35" s="9">
        <v>0</v>
      </c>
      <c r="U35" s="9">
        <v>1</v>
      </c>
      <c r="V35" s="9">
        <v>0</v>
      </c>
      <c r="W35" s="48">
        <v>2.052170272671864</v>
      </c>
    </row>
    <row r="36" spans="1:23" x14ac:dyDescent="0.25">
      <c r="A36" s="4" t="s">
        <v>29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6">
        <v>0</v>
      </c>
      <c r="U36" s="6">
        <v>0</v>
      </c>
      <c r="V36" s="6">
        <v>0</v>
      </c>
      <c r="W36" s="5"/>
    </row>
    <row r="37" spans="1:23" x14ac:dyDescent="0.25">
      <c r="A37" s="7" t="s">
        <v>30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9">
        <v>0</v>
      </c>
      <c r="U37" s="9">
        <v>0</v>
      </c>
      <c r="V37" s="9">
        <v>0</v>
      </c>
    </row>
    <row r="38" spans="1:23" ht="15.75" thickBot="1" x14ac:dyDescent="0.3">
      <c r="A38" s="13" t="s">
        <v>31</v>
      </c>
      <c r="B38" s="15">
        <v>8</v>
      </c>
      <c r="C38" s="15">
        <v>0</v>
      </c>
      <c r="D38" s="15">
        <v>10</v>
      </c>
      <c r="E38" s="15">
        <v>7</v>
      </c>
      <c r="F38" s="15">
        <v>6</v>
      </c>
      <c r="G38" s="15">
        <v>14</v>
      </c>
      <c r="H38" s="15">
        <v>11</v>
      </c>
      <c r="I38" s="15">
        <v>10</v>
      </c>
      <c r="J38" s="15">
        <v>4</v>
      </c>
      <c r="K38" s="15">
        <v>5</v>
      </c>
      <c r="L38" s="15">
        <v>3</v>
      </c>
      <c r="M38" s="15">
        <v>2</v>
      </c>
      <c r="N38" s="15">
        <v>2</v>
      </c>
      <c r="O38" s="15">
        <v>1</v>
      </c>
      <c r="P38" s="15">
        <v>2</v>
      </c>
      <c r="Q38" s="15">
        <v>1</v>
      </c>
      <c r="R38" s="15">
        <v>2</v>
      </c>
      <c r="S38" s="15">
        <v>1</v>
      </c>
      <c r="T38" s="16">
        <v>0</v>
      </c>
      <c r="U38" s="16">
        <v>1</v>
      </c>
      <c r="V38" s="16">
        <v>4</v>
      </c>
      <c r="W38" s="15"/>
    </row>
    <row r="39" spans="1:23" ht="15.75" thickBot="1" x14ac:dyDescent="0.3">
      <c r="A39" s="1" t="s">
        <v>32</v>
      </c>
      <c r="B39" s="12">
        <f>SUM(B31:B38)+B30</f>
        <v>269</v>
      </c>
      <c r="C39" s="12">
        <f t="shared" ref="C39:E39" si="2">SUM(C31:C38)+C30</f>
        <v>263</v>
      </c>
      <c r="D39" s="12">
        <f t="shared" si="2"/>
        <v>188</v>
      </c>
      <c r="E39" s="12">
        <f t="shared" si="2"/>
        <v>220</v>
      </c>
      <c r="F39" s="12">
        <f t="shared" ref="F39" si="3">SUM(F31:F38)+F30</f>
        <v>209</v>
      </c>
      <c r="G39" s="12">
        <f t="shared" ref="G39:H39" si="4">SUM(G31:G38)+G30</f>
        <v>236</v>
      </c>
      <c r="H39" s="12">
        <f t="shared" si="4"/>
        <v>221</v>
      </c>
      <c r="I39" s="12">
        <f t="shared" ref="I39" si="5">SUM(I31:I38)+I30</f>
        <v>290</v>
      </c>
      <c r="J39" s="12">
        <f t="shared" ref="J39:K39" si="6">SUM(J31:J38)+J30</f>
        <v>319</v>
      </c>
      <c r="K39" s="12">
        <f t="shared" si="6"/>
        <v>276</v>
      </c>
      <c r="L39" s="12">
        <f t="shared" ref="L39" si="7">SUM(L31:L38)+L30</f>
        <v>328</v>
      </c>
      <c r="M39" s="12">
        <f t="shared" ref="M39:N39" si="8">SUM(M31:M38)+M30</f>
        <v>312</v>
      </c>
      <c r="N39" s="12">
        <f t="shared" si="8"/>
        <v>282</v>
      </c>
      <c r="O39" s="12">
        <f t="shared" ref="O39" si="9">SUM(O31:O38)+O30</f>
        <v>346</v>
      </c>
      <c r="P39" s="12">
        <f t="shared" ref="P39:Q39" si="10">SUM(P31:P38)+P30</f>
        <v>369</v>
      </c>
      <c r="Q39" s="12">
        <f t="shared" si="10"/>
        <v>373</v>
      </c>
      <c r="R39" s="12">
        <f t="shared" ref="R39" si="11">SUM(R31:R38)+R30</f>
        <v>413</v>
      </c>
      <c r="S39" s="12">
        <f t="shared" ref="S39:T39" si="12">SUM(S31:S38)+S30</f>
        <v>375</v>
      </c>
      <c r="T39" s="12">
        <f t="shared" si="12"/>
        <v>371</v>
      </c>
      <c r="U39" s="12">
        <f t="shared" ref="U39" si="13">SUM(U31:U38)+U30</f>
        <v>339</v>
      </c>
      <c r="V39" s="12">
        <f t="shared" ref="V39" si="14">SUM(V31:V38)+V30</f>
        <v>373</v>
      </c>
      <c r="W39" s="10"/>
    </row>
    <row r="40" spans="1:23" x14ac:dyDescent="0.25">
      <c r="A40" s="17" t="s">
        <v>33</v>
      </c>
    </row>
    <row r="41" spans="1:23" x14ac:dyDescent="0.25">
      <c r="A41" s="17" t="s">
        <v>35</v>
      </c>
    </row>
    <row r="44" spans="1:23" x14ac:dyDescent="0.25">
      <c r="A44" s="23" t="s">
        <v>47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7" spans="1:23" ht="15.75" thickBot="1" x14ac:dyDescent="0.3">
      <c r="A47" s="24" t="s">
        <v>37</v>
      </c>
      <c r="B47" s="39">
        <v>1999</v>
      </c>
      <c r="C47" s="39">
        <v>2000</v>
      </c>
      <c r="D47" s="39">
        <v>2001</v>
      </c>
      <c r="E47" s="39">
        <v>2002</v>
      </c>
      <c r="F47" s="39">
        <v>2003</v>
      </c>
      <c r="G47" s="39">
        <v>2004</v>
      </c>
      <c r="H47" s="39">
        <v>2005</v>
      </c>
      <c r="I47" s="39">
        <v>2006</v>
      </c>
      <c r="J47" s="39">
        <v>2007</v>
      </c>
      <c r="K47" s="39">
        <v>2008</v>
      </c>
      <c r="L47" s="39">
        <v>2009</v>
      </c>
      <c r="M47" s="39">
        <v>2010</v>
      </c>
      <c r="N47" s="39">
        <v>2011</v>
      </c>
      <c r="O47" s="39">
        <v>2012</v>
      </c>
      <c r="P47" s="39">
        <v>2013</v>
      </c>
      <c r="Q47" s="39">
        <v>2014</v>
      </c>
      <c r="R47" s="39">
        <v>2015</v>
      </c>
      <c r="S47" s="39">
        <v>2016</v>
      </c>
      <c r="T47" s="39">
        <v>2017</v>
      </c>
      <c r="U47" s="39">
        <v>2018</v>
      </c>
      <c r="V47" s="39">
        <v>2019</v>
      </c>
      <c r="W47" s="3" t="s">
        <v>34</v>
      </c>
    </row>
    <row r="48" spans="1:23" x14ac:dyDescent="0.25">
      <c r="A48" s="25" t="s">
        <v>38</v>
      </c>
      <c r="B48" s="40">
        <v>36</v>
      </c>
      <c r="C48" s="40">
        <v>36</v>
      </c>
      <c r="D48" s="40">
        <v>22</v>
      </c>
      <c r="E48" s="40">
        <v>30</v>
      </c>
      <c r="F48" s="40">
        <v>21</v>
      </c>
      <c r="G48" s="40">
        <v>25</v>
      </c>
      <c r="H48" s="40">
        <v>20</v>
      </c>
      <c r="I48" s="40">
        <v>32</v>
      </c>
      <c r="J48" s="40">
        <v>50</v>
      </c>
      <c r="K48" s="40">
        <v>54</v>
      </c>
      <c r="L48" s="40">
        <v>50</v>
      </c>
      <c r="M48" s="40">
        <v>50</v>
      </c>
      <c r="N48" s="40">
        <v>38</v>
      </c>
      <c r="O48" s="40">
        <v>52</v>
      </c>
      <c r="P48" s="40">
        <v>55</v>
      </c>
      <c r="Q48" s="40">
        <v>53</v>
      </c>
      <c r="R48" s="40">
        <v>55</v>
      </c>
      <c r="S48" s="40">
        <v>62</v>
      </c>
      <c r="T48" s="5">
        <v>46</v>
      </c>
      <c r="U48" s="5">
        <v>40</v>
      </c>
      <c r="V48" s="5">
        <v>51</v>
      </c>
      <c r="W48" s="26">
        <v>5.5637515629040735</v>
      </c>
    </row>
    <row r="49" spans="1:23" x14ac:dyDescent="0.25">
      <c r="A49" s="27" t="s">
        <v>39</v>
      </c>
      <c r="B49" s="41">
        <v>12</v>
      </c>
      <c r="C49" s="41">
        <v>11</v>
      </c>
      <c r="D49" s="41">
        <v>4</v>
      </c>
      <c r="E49" s="41">
        <v>9</v>
      </c>
      <c r="F49" s="41">
        <v>7</v>
      </c>
      <c r="G49" s="41">
        <v>10</v>
      </c>
      <c r="H49" s="41">
        <v>9</v>
      </c>
      <c r="I49" s="41">
        <v>11</v>
      </c>
      <c r="J49" s="41">
        <v>7</v>
      </c>
      <c r="K49" s="41">
        <v>7</v>
      </c>
      <c r="L49" s="41">
        <v>15</v>
      </c>
      <c r="M49" s="41">
        <v>16</v>
      </c>
      <c r="N49" s="41">
        <v>15</v>
      </c>
      <c r="O49" s="41">
        <v>15</v>
      </c>
      <c r="P49" s="41">
        <v>13</v>
      </c>
      <c r="Q49" s="41">
        <v>20</v>
      </c>
      <c r="R49" s="41">
        <v>16</v>
      </c>
      <c r="S49" s="41">
        <v>9</v>
      </c>
      <c r="T49" s="41">
        <v>15</v>
      </c>
      <c r="U49" s="41">
        <v>23</v>
      </c>
      <c r="V49" s="41">
        <v>15</v>
      </c>
      <c r="W49" s="28">
        <v>4.4222152904803824</v>
      </c>
    </row>
    <row r="50" spans="1:23" x14ac:dyDescent="0.25">
      <c r="A50" s="25" t="s">
        <v>6</v>
      </c>
      <c r="B50" s="40">
        <v>15</v>
      </c>
      <c r="C50" s="40">
        <v>11</v>
      </c>
      <c r="D50" s="40">
        <v>8</v>
      </c>
      <c r="E50" s="40">
        <v>7</v>
      </c>
      <c r="F50" s="40">
        <v>11</v>
      </c>
      <c r="G50" s="40">
        <v>14</v>
      </c>
      <c r="H50" s="40">
        <v>13</v>
      </c>
      <c r="I50" s="40">
        <v>16</v>
      </c>
      <c r="J50" s="40">
        <v>16</v>
      </c>
      <c r="K50" s="40">
        <v>14</v>
      </c>
      <c r="L50" s="40">
        <v>17</v>
      </c>
      <c r="M50" s="40">
        <v>18</v>
      </c>
      <c r="N50" s="40">
        <v>18</v>
      </c>
      <c r="O50" s="40">
        <v>22</v>
      </c>
      <c r="P50" s="40">
        <v>19</v>
      </c>
      <c r="Q50" s="40">
        <v>15</v>
      </c>
      <c r="R50" s="40">
        <v>33</v>
      </c>
      <c r="S50" s="40">
        <v>18</v>
      </c>
      <c r="T50" s="40">
        <v>18</v>
      </c>
      <c r="U50" s="40">
        <v>17</v>
      </c>
      <c r="V50" s="40">
        <v>23</v>
      </c>
      <c r="W50" s="26">
        <v>5.1816950022294881</v>
      </c>
    </row>
    <row r="51" spans="1:23" x14ac:dyDescent="0.25">
      <c r="A51" s="27" t="s">
        <v>40</v>
      </c>
      <c r="B51" s="41">
        <v>9</v>
      </c>
      <c r="C51" s="41">
        <v>9</v>
      </c>
      <c r="D51" s="41">
        <v>6</v>
      </c>
      <c r="E51" s="41">
        <v>3</v>
      </c>
      <c r="F51" s="41">
        <v>6</v>
      </c>
      <c r="G51" s="41">
        <v>8</v>
      </c>
      <c r="H51" s="41">
        <v>6</v>
      </c>
      <c r="I51" s="41">
        <v>11</v>
      </c>
      <c r="J51" s="41">
        <v>8</v>
      </c>
      <c r="K51" s="41">
        <v>7</v>
      </c>
      <c r="L51" s="41">
        <v>16</v>
      </c>
      <c r="M51" s="41">
        <v>12</v>
      </c>
      <c r="N51" s="41">
        <v>10</v>
      </c>
      <c r="O51" s="41">
        <v>26</v>
      </c>
      <c r="P51" s="41">
        <v>17</v>
      </c>
      <c r="Q51" s="41">
        <v>13</v>
      </c>
      <c r="R51" s="41">
        <v>15</v>
      </c>
      <c r="S51" s="41">
        <v>14</v>
      </c>
      <c r="T51" s="41">
        <v>12</v>
      </c>
      <c r="U51" s="41">
        <v>11</v>
      </c>
      <c r="V51" s="41">
        <v>14</v>
      </c>
      <c r="W51" s="28">
        <v>4.3856963581384489</v>
      </c>
    </row>
    <row r="52" spans="1:23" x14ac:dyDescent="0.25">
      <c r="A52" s="25" t="s">
        <v>9</v>
      </c>
      <c r="B52" s="40">
        <v>4</v>
      </c>
      <c r="C52" s="40">
        <v>1</v>
      </c>
      <c r="D52" s="40">
        <v>0</v>
      </c>
      <c r="E52" s="40">
        <v>0</v>
      </c>
      <c r="F52" s="40">
        <v>0</v>
      </c>
      <c r="G52" s="40">
        <v>1</v>
      </c>
      <c r="H52" s="40">
        <v>2</v>
      </c>
      <c r="I52" s="40">
        <v>4</v>
      </c>
      <c r="J52" s="40">
        <v>3</v>
      </c>
      <c r="K52" s="40">
        <v>0</v>
      </c>
      <c r="L52" s="40">
        <v>0</v>
      </c>
      <c r="M52" s="40">
        <v>4</v>
      </c>
      <c r="N52" s="40">
        <v>1</v>
      </c>
      <c r="O52" s="40">
        <v>3</v>
      </c>
      <c r="P52" s="40">
        <v>2</v>
      </c>
      <c r="Q52" s="40">
        <v>3</v>
      </c>
      <c r="R52" s="40">
        <v>5</v>
      </c>
      <c r="S52" s="40">
        <v>0</v>
      </c>
      <c r="T52" s="40">
        <v>0</v>
      </c>
      <c r="U52" s="40">
        <v>1</v>
      </c>
      <c r="V52" s="40">
        <v>2</v>
      </c>
      <c r="W52" s="26">
        <v>5.643107320615024</v>
      </c>
    </row>
    <row r="53" spans="1:23" x14ac:dyDescent="0.25">
      <c r="A53" s="27" t="s">
        <v>41</v>
      </c>
      <c r="B53" s="41">
        <v>12</v>
      </c>
      <c r="C53" s="41">
        <v>17</v>
      </c>
      <c r="D53" s="41">
        <v>9</v>
      </c>
      <c r="E53" s="41">
        <v>20</v>
      </c>
      <c r="F53" s="41">
        <v>18</v>
      </c>
      <c r="G53" s="41">
        <v>19</v>
      </c>
      <c r="H53" s="41">
        <v>20</v>
      </c>
      <c r="I53" s="41">
        <v>21</v>
      </c>
      <c r="J53" s="41">
        <v>19</v>
      </c>
      <c r="K53" s="41">
        <v>27</v>
      </c>
      <c r="L53" s="41">
        <v>25</v>
      </c>
      <c r="M53" s="41">
        <v>26</v>
      </c>
      <c r="N53" s="41">
        <v>25</v>
      </c>
      <c r="O53" s="41">
        <v>20</v>
      </c>
      <c r="P53" s="41">
        <v>26</v>
      </c>
      <c r="Q53" s="41">
        <v>31</v>
      </c>
      <c r="R53" s="41">
        <v>28</v>
      </c>
      <c r="S53" s="41">
        <v>33</v>
      </c>
      <c r="T53" s="41">
        <v>22</v>
      </c>
      <c r="U53" s="41">
        <v>26</v>
      </c>
      <c r="V53" s="41">
        <v>35</v>
      </c>
      <c r="W53" s="28">
        <v>4.146246474911452</v>
      </c>
    </row>
    <row r="54" spans="1:23" x14ac:dyDescent="0.25">
      <c r="A54" s="25" t="s">
        <v>42</v>
      </c>
      <c r="B54" s="40">
        <v>30</v>
      </c>
      <c r="C54" s="40">
        <v>11</v>
      </c>
      <c r="D54" s="40">
        <v>10</v>
      </c>
      <c r="E54" s="40">
        <v>18</v>
      </c>
      <c r="F54" s="40">
        <v>18</v>
      </c>
      <c r="G54" s="40">
        <v>15</v>
      </c>
      <c r="H54" s="40">
        <v>20</v>
      </c>
      <c r="I54" s="40">
        <v>22</v>
      </c>
      <c r="J54" s="40">
        <v>29</v>
      </c>
      <c r="K54" s="40">
        <v>19</v>
      </c>
      <c r="L54" s="40">
        <v>27</v>
      </c>
      <c r="M54" s="40">
        <v>20</v>
      </c>
      <c r="N54" s="40">
        <v>25</v>
      </c>
      <c r="O54" s="40">
        <v>32</v>
      </c>
      <c r="P54" s="40">
        <v>43</v>
      </c>
      <c r="Q54" s="40">
        <v>25</v>
      </c>
      <c r="R54" s="40">
        <v>34</v>
      </c>
      <c r="S54" s="40">
        <v>17</v>
      </c>
      <c r="T54" s="40">
        <v>29</v>
      </c>
      <c r="U54" s="40">
        <v>27</v>
      </c>
      <c r="V54" s="40">
        <v>36</v>
      </c>
      <c r="W54" s="26">
        <v>4.0635321632177401</v>
      </c>
    </row>
    <row r="55" spans="1:23" x14ac:dyDescent="0.25">
      <c r="A55" s="27" t="s">
        <v>12</v>
      </c>
      <c r="B55" s="41">
        <v>43</v>
      </c>
      <c r="C55" s="41">
        <v>49</v>
      </c>
      <c r="D55" s="41">
        <v>42</v>
      </c>
      <c r="E55" s="41">
        <v>45</v>
      </c>
      <c r="F55" s="41">
        <v>39</v>
      </c>
      <c r="G55" s="41">
        <v>38</v>
      </c>
      <c r="H55" s="41">
        <v>35</v>
      </c>
      <c r="I55" s="41">
        <v>39</v>
      </c>
      <c r="J55" s="41">
        <v>62</v>
      </c>
      <c r="K55" s="41">
        <v>38</v>
      </c>
      <c r="L55" s="41">
        <v>59</v>
      </c>
      <c r="M55" s="41">
        <v>61</v>
      </c>
      <c r="N55" s="41">
        <v>46</v>
      </c>
      <c r="O55" s="41">
        <v>51</v>
      </c>
      <c r="P55" s="41">
        <v>59</v>
      </c>
      <c r="Q55" s="41">
        <v>60</v>
      </c>
      <c r="R55" s="41">
        <v>63</v>
      </c>
      <c r="S55" s="41">
        <v>55</v>
      </c>
      <c r="T55" s="41">
        <v>61</v>
      </c>
      <c r="U55" s="41">
        <v>49</v>
      </c>
      <c r="V55" s="41">
        <v>39</v>
      </c>
      <c r="W55" s="28">
        <v>4.2125038467133384</v>
      </c>
    </row>
    <row r="56" spans="1:23" x14ac:dyDescent="0.25">
      <c r="A56" s="25" t="s">
        <v>43</v>
      </c>
      <c r="B56" s="40">
        <v>17</v>
      </c>
      <c r="C56" s="40">
        <v>20</v>
      </c>
      <c r="D56" s="40">
        <v>8</v>
      </c>
      <c r="E56" s="40">
        <v>15</v>
      </c>
      <c r="F56" s="40">
        <v>12</v>
      </c>
      <c r="G56" s="40">
        <v>9</v>
      </c>
      <c r="H56" s="40">
        <v>11</v>
      </c>
      <c r="I56" s="40">
        <v>10</v>
      </c>
      <c r="J56" s="40">
        <v>15</v>
      </c>
      <c r="K56" s="40">
        <v>12</v>
      </c>
      <c r="L56" s="40">
        <v>17</v>
      </c>
      <c r="M56" s="40">
        <v>18</v>
      </c>
      <c r="N56" s="40">
        <v>9</v>
      </c>
      <c r="O56" s="40">
        <v>13</v>
      </c>
      <c r="P56" s="40">
        <v>26</v>
      </c>
      <c r="Q56" s="40">
        <v>26</v>
      </c>
      <c r="R56" s="40">
        <v>26</v>
      </c>
      <c r="S56" s="40">
        <v>21</v>
      </c>
      <c r="T56" s="40">
        <v>35</v>
      </c>
      <c r="U56" s="40">
        <v>29</v>
      </c>
      <c r="V56" s="40">
        <v>20</v>
      </c>
      <c r="W56" s="29">
        <v>5.346091938698958</v>
      </c>
    </row>
    <row r="57" spans="1:23" x14ac:dyDescent="0.25">
      <c r="A57" s="27" t="s">
        <v>44</v>
      </c>
      <c r="B57" s="41">
        <v>25</v>
      </c>
      <c r="C57" s="41">
        <v>36</v>
      </c>
      <c r="D57" s="41">
        <v>28</v>
      </c>
      <c r="E57" s="41">
        <v>19</v>
      </c>
      <c r="F57" s="41">
        <v>19</v>
      </c>
      <c r="G57" s="41">
        <v>35</v>
      </c>
      <c r="H57" s="41">
        <v>16</v>
      </c>
      <c r="I57" s="41">
        <v>23</v>
      </c>
      <c r="J57" s="41">
        <v>48</v>
      </c>
      <c r="K57" s="41">
        <v>25</v>
      </c>
      <c r="L57" s="41">
        <v>31</v>
      </c>
      <c r="M57" s="41">
        <v>30</v>
      </c>
      <c r="N57" s="41">
        <v>31</v>
      </c>
      <c r="O57" s="41">
        <v>43</v>
      </c>
      <c r="P57" s="41">
        <v>22</v>
      </c>
      <c r="Q57" s="41">
        <v>37</v>
      </c>
      <c r="R57" s="41">
        <v>32</v>
      </c>
      <c r="S57" s="41">
        <v>47</v>
      </c>
      <c r="T57" s="41">
        <v>46</v>
      </c>
      <c r="U57" s="41">
        <v>41</v>
      </c>
      <c r="V57" s="41">
        <v>50</v>
      </c>
      <c r="W57" s="30">
        <v>5.7419973032256344</v>
      </c>
    </row>
    <row r="58" spans="1:23" x14ac:dyDescent="0.25">
      <c r="A58" s="25" t="s">
        <v>45</v>
      </c>
      <c r="B58" s="40">
        <v>15</v>
      </c>
      <c r="C58" s="40">
        <v>26</v>
      </c>
      <c r="D58" s="40">
        <v>13</v>
      </c>
      <c r="E58" s="40">
        <v>11</v>
      </c>
      <c r="F58" s="40">
        <v>21</v>
      </c>
      <c r="G58" s="40">
        <v>25</v>
      </c>
      <c r="H58" s="40">
        <v>25</v>
      </c>
      <c r="I58" s="40">
        <v>39</v>
      </c>
      <c r="J58" s="40">
        <v>25</v>
      </c>
      <c r="K58" s="40">
        <v>34</v>
      </c>
      <c r="L58" s="40">
        <v>30</v>
      </c>
      <c r="M58" s="40">
        <v>24</v>
      </c>
      <c r="N58" s="40">
        <v>21</v>
      </c>
      <c r="O58" s="40">
        <v>27</v>
      </c>
      <c r="P58" s="40">
        <v>34</v>
      </c>
      <c r="Q58" s="40">
        <v>31</v>
      </c>
      <c r="R58" s="40">
        <v>52</v>
      </c>
      <c r="S58" s="40">
        <v>47</v>
      </c>
      <c r="T58" s="40">
        <v>40</v>
      </c>
      <c r="U58" s="40">
        <v>34</v>
      </c>
      <c r="V58" s="40">
        <v>22</v>
      </c>
      <c r="W58" s="29">
        <v>5.2197038143878922</v>
      </c>
    </row>
    <row r="59" spans="1:23" x14ac:dyDescent="0.25">
      <c r="A59" s="27" t="s">
        <v>18</v>
      </c>
      <c r="B59" s="41">
        <v>17</v>
      </c>
      <c r="C59" s="41">
        <v>17</v>
      </c>
      <c r="D59" s="41">
        <v>17</v>
      </c>
      <c r="E59" s="41">
        <v>19</v>
      </c>
      <c r="F59" s="41">
        <v>16</v>
      </c>
      <c r="G59" s="41">
        <v>15</v>
      </c>
      <c r="H59" s="41">
        <v>16</v>
      </c>
      <c r="I59" s="41">
        <v>29</v>
      </c>
      <c r="J59" s="41">
        <v>20</v>
      </c>
      <c r="K59" s="41">
        <v>17</v>
      </c>
      <c r="L59" s="41">
        <v>23</v>
      </c>
      <c r="M59" s="41">
        <v>15</v>
      </c>
      <c r="N59" s="41">
        <v>21</v>
      </c>
      <c r="O59" s="41">
        <v>21</v>
      </c>
      <c r="P59" s="41">
        <v>23</v>
      </c>
      <c r="Q59" s="41">
        <v>22</v>
      </c>
      <c r="R59" s="41">
        <v>31</v>
      </c>
      <c r="S59" s="41">
        <v>29</v>
      </c>
      <c r="T59" s="41">
        <v>15</v>
      </c>
      <c r="U59" s="41">
        <v>22</v>
      </c>
      <c r="V59" s="41">
        <v>35</v>
      </c>
      <c r="W59" s="30">
        <v>4.3260715470292395</v>
      </c>
    </row>
    <row r="60" spans="1:23" x14ac:dyDescent="0.25">
      <c r="A60" s="31" t="s">
        <v>19</v>
      </c>
      <c r="B60" s="42">
        <v>19</v>
      </c>
      <c r="C60" s="42">
        <v>13</v>
      </c>
      <c r="D60" s="42">
        <v>6</v>
      </c>
      <c r="E60" s="42">
        <v>10</v>
      </c>
      <c r="F60" s="42">
        <v>8</v>
      </c>
      <c r="G60" s="42">
        <v>6</v>
      </c>
      <c r="H60" s="42">
        <v>11</v>
      </c>
      <c r="I60" s="42">
        <v>11</v>
      </c>
      <c r="J60" s="42">
        <v>5</v>
      </c>
      <c r="K60" s="42">
        <v>11</v>
      </c>
      <c r="L60" s="42">
        <v>10</v>
      </c>
      <c r="M60" s="42">
        <v>11</v>
      </c>
      <c r="N60" s="42">
        <v>14</v>
      </c>
      <c r="O60" s="42">
        <v>14</v>
      </c>
      <c r="P60" s="42">
        <v>25</v>
      </c>
      <c r="Q60" s="42">
        <v>27</v>
      </c>
      <c r="R60" s="42">
        <v>18</v>
      </c>
      <c r="S60" s="42">
        <v>16</v>
      </c>
      <c r="T60" s="40">
        <v>20</v>
      </c>
      <c r="U60" s="40">
        <v>14</v>
      </c>
      <c r="V60" s="40">
        <v>18</v>
      </c>
      <c r="W60" s="32">
        <v>3.8716587483825706</v>
      </c>
    </row>
    <row r="61" spans="1:23" x14ac:dyDescent="0.25">
      <c r="A61" s="33" t="s">
        <v>23</v>
      </c>
      <c r="B61" s="43">
        <f>SUM(B48:B60)</f>
        <v>254</v>
      </c>
      <c r="C61" s="43">
        <f t="shared" ref="C61:S61" si="15">SUM(C48:C60)</f>
        <v>257</v>
      </c>
      <c r="D61" s="43">
        <f t="shared" si="15"/>
        <v>173</v>
      </c>
      <c r="E61" s="43">
        <f t="shared" si="15"/>
        <v>206</v>
      </c>
      <c r="F61" s="43">
        <f t="shared" si="15"/>
        <v>196</v>
      </c>
      <c r="G61" s="43">
        <f t="shared" si="15"/>
        <v>220</v>
      </c>
      <c r="H61" s="43">
        <f t="shared" si="15"/>
        <v>204</v>
      </c>
      <c r="I61" s="43">
        <f t="shared" si="15"/>
        <v>268</v>
      </c>
      <c r="J61" s="43">
        <f t="shared" si="15"/>
        <v>307</v>
      </c>
      <c r="K61" s="43">
        <f t="shared" si="15"/>
        <v>265</v>
      </c>
      <c r="L61" s="43">
        <f t="shared" si="15"/>
        <v>320</v>
      </c>
      <c r="M61" s="43">
        <f t="shared" si="15"/>
        <v>305</v>
      </c>
      <c r="N61" s="43">
        <f t="shared" si="15"/>
        <v>274</v>
      </c>
      <c r="O61" s="43">
        <f t="shared" si="15"/>
        <v>339</v>
      </c>
      <c r="P61" s="43">
        <f t="shared" si="15"/>
        <v>364</v>
      </c>
      <c r="Q61" s="43">
        <f t="shared" si="15"/>
        <v>363</v>
      </c>
      <c r="R61" s="43">
        <f t="shared" si="15"/>
        <v>408</v>
      </c>
      <c r="S61" s="43">
        <f>SUM(S48:S60)</f>
        <v>368</v>
      </c>
      <c r="T61" s="43">
        <f t="shared" ref="T61:V61" si="16">SUM(T48:T60)</f>
        <v>359</v>
      </c>
      <c r="U61" s="43">
        <f t="shared" si="16"/>
        <v>334</v>
      </c>
      <c r="V61" s="43">
        <f t="shared" si="16"/>
        <v>360</v>
      </c>
      <c r="W61" s="34"/>
    </row>
    <row r="62" spans="1:23" x14ac:dyDescent="0.25">
      <c r="A62" s="35" t="s">
        <v>24</v>
      </c>
      <c r="B62" s="19">
        <v>2</v>
      </c>
      <c r="C62" s="19">
        <v>4</v>
      </c>
      <c r="D62" s="19">
        <v>0</v>
      </c>
      <c r="E62" s="19">
        <v>0</v>
      </c>
      <c r="F62" s="19">
        <v>1</v>
      </c>
      <c r="G62" s="19">
        <v>1</v>
      </c>
      <c r="H62" s="19">
        <v>1</v>
      </c>
      <c r="I62" s="19">
        <v>0</v>
      </c>
      <c r="J62" s="19">
        <v>1</v>
      </c>
      <c r="K62" s="19">
        <v>0</v>
      </c>
      <c r="L62" s="19">
        <v>1</v>
      </c>
      <c r="M62" s="19">
        <v>0</v>
      </c>
      <c r="N62" s="19">
        <v>1</v>
      </c>
      <c r="O62" s="19">
        <v>2</v>
      </c>
      <c r="P62" s="19">
        <v>0</v>
      </c>
      <c r="Q62" s="19">
        <v>0</v>
      </c>
      <c r="R62" s="19">
        <v>1</v>
      </c>
      <c r="S62" s="19">
        <v>1</v>
      </c>
      <c r="T62" s="19">
        <v>1</v>
      </c>
      <c r="U62" s="19">
        <v>1</v>
      </c>
      <c r="V62" s="19">
        <v>1</v>
      </c>
      <c r="W62" s="26">
        <v>2.2843119586255805</v>
      </c>
    </row>
    <row r="63" spans="1:23" x14ac:dyDescent="0.25">
      <c r="A63" s="36" t="s">
        <v>25</v>
      </c>
      <c r="B63" s="44">
        <v>1</v>
      </c>
      <c r="C63" s="44">
        <v>0</v>
      </c>
      <c r="D63" s="44">
        <v>0</v>
      </c>
      <c r="E63" s="44">
        <v>1</v>
      </c>
      <c r="F63" s="44">
        <v>1</v>
      </c>
      <c r="G63" s="44">
        <v>0</v>
      </c>
      <c r="H63" s="44">
        <v>0</v>
      </c>
      <c r="I63" s="44">
        <v>2</v>
      </c>
      <c r="J63" s="44">
        <v>2</v>
      </c>
      <c r="K63" s="44">
        <v>0</v>
      </c>
      <c r="L63" s="44">
        <v>0</v>
      </c>
      <c r="M63" s="44">
        <v>0</v>
      </c>
      <c r="N63" s="44">
        <v>1</v>
      </c>
      <c r="O63" s="44">
        <v>0</v>
      </c>
      <c r="P63" s="44">
        <v>0</v>
      </c>
      <c r="Q63" s="44">
        <v>1</v>
      </c>
      <c r="R63" s="44">
        <v>0</v>
      </c>
      <c r="S63" s="44">
        <v>1</v>
      </c>
      <c r="T63" s="44">
        <v>1</v>
      </c>
      <c r="U63" s="44">
        <v>0</v>
      </c>
      <c r="V63" s="44">
        <v>3</v>
      </c>
      <c r="W63" s="28">
        <v>3.008262623045999</v>
      </c>
    </row>
    <row r="64" spans="1:23" x14ac:dyDescent="0.25">
      <c r="A64" s="35" t="s">
        <v>26</v>
      </c>
      <c r="B64" s="19">
        <v>3</v>
      </c>
      <c r="C64" s="19">
        <v>1</v>
      </c>
      <c r="D64" s="19">
        <v>3</v>
      </c>
      <c r="E64" s="19">
        <v>4</v>
      </c>
      <c r="F64" s="19">
        <v>3</v>
      </c>
      <c r="G64" s="19">
        <v>1</v>
      </c>
      <c r="H64" s="19">
        <v>5</v>
      </c>
      <c r="I64" s="19">
        <v>7</v>
      </c>
      <c r="J64" s="19">
        <v>4</v>
      </c>
      <c r="K64" s="19">
        <v>2</v>
      </c>
      <c r="L64" s="19">
        <v>2</v>
      </c>
      <c r="M64" s="19">
        <v>5</v>
      </c>
      <c r="N64" s="19">
        <v>4</v>
      </c>
      <c r="O64" s="19">
        <v>3</v>
      </c>
      <c r="P64" s="19">
        <v>3</v>
      </c>
      <c r="Q64" s="19">
        <v>7</v>
      </c>
      <c r="R64" s="19">
        <v>1</v>
      </c>
      <c r="S64" s="19">
        <v>4</v>
      </c>
      <c r="T64" s="19">
        <v>7</v>
      </c>
      <c r="U64" s="19">
        <v>2</v>
      </c>
      <c r="V64" s="19">
        <v>4</v>
      </c>
      <c r="W64" s="26">
        <v>4.4635654329828087</v>
      </c>
    </row>
    <row r="65" spans="1:23" x14ac:dyDescent="0.25">
      <c r="A65" s="36" t="s">
        <v>27</v>
      </c>
      <c r="B65" s="44">
        <v>1</v>
      </c>
      <c r="C65" s="44">
        <v>1</v>
      </c>
      <c r="D65" s="44">
        <v>2</v>
      </c>
      <c r="E65" s="44">
        <v>2</v>
      </c>
      <c r="F65" s="44">
        <v>2</v>
      </c>
      <c r="G65" s="44">
        <v>0</v>
      </c>
      <c r="H65" s="44">
        <v>0</v>
      </c>
      <c r="I65" s="44">
        <v>2</v>
      </c>
      <c r="J65" s="44">
        <v>1</v>
      </c>
      <c r="K65" s="44">
        <v>3</v>
      </c>
      <c r="L65" s="44">
        <v>2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3</v>
      </c>
      <c r="U65" s="44">
        <v>0</v>
      </c>
      <c r="V65" s="44">
        <v>1</v>
      </c>
      <c r="W65" s="28">
        <v>2.4639475198889844</v>
      </c>
    </row>
    <row r="66" spans="1:23" x14ac:dyDescent="0.25">
      <c r="A66" s="35" t="s">
        <v>46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1</v>
      </c>
      <c r="R66" s="19">
        <v>1</v>
      </c>
      <c r="S66" s="19">
        <v>0</v>
      </c>
      <c r="T66" s="19">
        <v>0</v>
      </c>
      <c r="U66" s="19">
        <v>1</v>
      </c>
      <c r="V66" s="19">
        <v>0</v>
      </c>
      <c r="W66" s="26">
        <v>2.052170272671864</v>
      </c>
    </row>
    <row r="67" spans="1:23" x14ac:dyDescent="0.25">
      <c r="A67" s="36" t="s">
        <v>29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1</v>
      </c>
      <c r="L67" s="44">
        <v>0</v>
      </c>
      <c r="M67" s="44">
        <v>0</v>
      </c>
      <c r="N67" s="44">
        <v>0</v>
      </c>
      <c r="O67" s="44">
        <v>1</v>
      </c>
      <c r="P67" s="44">
        <v>0</v>
      </c>
      <c r="Q67" s="44">
        <v>0</v>
      </c>
      <c r="R67" s="44">
        <v>0</v>
      </c>
      <c r="S67" s="44">
        <v>0</v>
      </c>
      <c r="T67" s="41">
        <v>0</v>
      </c>
      <c r="U67" s="41">
        <v>0</v>
      </c>
      <c r="V67" s="41">
        <v>0</v>
      </c>
    </row>
    <row r="68" spans="1:23" x14ac:dyDescent="0.25">
      <c r="A68" s="35" t="s">
        <v>30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1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40">
        <v>0</v>
      </c>
      <c r="V68" s="40">
        <v>0</v>
      </c>
      <c r="W68" s="18"/>
    </row>
    <row r="69" spans="1:23" x14ac:dyDescent="0.25">
      <c r="A69" s="37" t="s">
        <v>31</v>
      </c>
      <c r="B69" s="45">
        <v>8</v>
      </c>
      <c r="C69" s="45">
        <v>0</v>
      </c>
      <c r="D69" s="45">
        <v>10</v>
      </c>
      <c r="E69" s="45">
        <v>7</v>
      </c>
      <c r="F69" s="45">
        <v>6</v>
      </c>
      <c r="G69" s="45">
        <v>14</v>
      </c>
      <c r="H69" s="45">
        <v>11</v>
      </c>
      <c r="I69" s="45">
        <v>10</v>
      </c>
      <c r="J69" s="45">
        <v>4</v>
      </c>
      <c r="K69" s="45">
        <v>5</v>
      </c>
      <c r="L69" s="45">
        <v>3</v>
      </c>
      <c r="M69" s="45">
        <v>2</v>
      </c>
      <c r="N69" s="45">
        <v>2</v>
      </c>
      <c r="O69" s="45">
        <v>1</v>
      </c>
      <c r="P69" s="45">
        <v>2</v>
      </c>
      <c r="Q69" s="45">
        <v>1</v>
      </c>
      <c r="R69" s="45">
        <v>2</v>
      </c>
      <c r="S69" s="45">
        <v>1</v>
      </c>
      <c r="T69" s="45">
        <v>0</v>
      </c>
      <c r="U69" s="45">
        <v>1</v>
      </c>
      <c r="V69" s="45">
        <v>4</v>
      </c>
      <c r="W69" s="34"/>
    </row>
    <row r="70" spans="1:23" x14ac:dyDescent="0.25">
      <c r="A70" s="31" t="s">
        <v>32</v>
      </c>
      <c r="B70" s="46">
        <f>SUM(B48:B60,B62:B69)</f>
        <v>269</v>
      </c>
      <c r="C70" s="46">
        <f t="shared" ref="C70:V70" si="17">SUM(C48:C60,C62:C69)</f>
        <v>263</v>
      </c>
      <c r="D70" s="46">
        <f t="shared" si="17"/>
        <v>188</v>
      </c>
      <c r="E70" s="46">
        <f t="shared" si="17"/>
        <v>220</v>
      </c>
      <c r="F70" s="46">
        <f t="shared" si="17"/>
        <v>209</v>
      </c>
      <c r="G70" s="46">
        <f t="shared" si="17"/>
        <v>236</v>
      </c>
      <c r="H70" s="46">
        <f t="shared" si="17"/>
        <v>221</v>
      </c>
      <c r="I70" s="46">
        <f t="shared" si="17"/>
        <v>290</v>
      </c>
      <c r="J70" s="46">
        <f t="shared" si="17"/>
        <v>319</v>
      </c>
      <c r="K70" s="46">
        <f t="shared" si="17"/>
        <v>276</v>
      </c>
      <c r="L70" s="46">
        <f t="shared" si="17"/>
        <v>328</v>
      </c>
      <c r="M70" s="46">
        <f t="shared" si="17"/>
        <v>312</v>
      </c>
      <c r="N70" s="46">
        <f t="shared" si="17"/>
        <v>282</v>
      </c>
      <c r="O70" s="46">
        <f t="shared" si="17"/>
        <v>346</v>
      </c>
      <c r="P70" s="46">
        <f t="shared" si="17"/>
        <v>369</v>
      </c>
      <c r="Q70" s="46">
        <f t="shared" si="17"/>
        <v>373</v>
      </c>
      <c r="R70" s="46">
        <f t="shared" si="17"/>
        <v>413</v>
      </c>
      <c r="S70" s="46">
        <f t="shared" si="17"/>
        <v>375</v>
      </c>
      <c r="T70" s="46">
        <f t="shared" si="17"/>
        <v>371</v>
      </c>
      <c r="U70" s="46">
        <f t="shared" si="17"/>
        <v>339</v>
      </c>
      <c r="V70" s="46">
        <f t="shared" si="17"/>
        <v>373</v>
      </c>
      <c r="W70" s="38"/>
    </row>
    <row r="71" spans="1:23" x14ac:dyDescent="0.25">
      <c r="A71" s="21" t="s">
        <v>33</v>
      </c>
    </row>
    <row r="72" spans="1:23" x14ac:dyDescent="0.25">
      <c r="A72" s="21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Agence Nationale de santé Publique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MT</cp:lastModifiedBy>
  <dcterms:created xsi:type="dcterms:W3CDTF">2020-03-31T13:23:26Z</dcterms:created>
  <dcterms:modified xsi:type="dcterms:W3CDTF">2020-04-01T00:21:48Z</dcterms:modified>
</cp:coreProperties>
</file>